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A390D1E-D08B-4724-8DBD-D2096C5CE06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76" i="1"/>
  <c r="G138" i="1"/>
  <c r="I138" i="1"/>
  <c r="L138" i="1"/>
  <c r="F138" i="1"/>
  <c r="F119" i="1"/>
  <c r="I100" i="1"/>
  <c r="H100" i="1"/>
  <c r="L100" i="1"/>
  <c r="F100" i="1"/>
  <c r="G100" i="1"/>
  <c r="H81" i="1"/>
  <c r="I81" i="1"/>
  <c r="G81" i="1"/>
  <c r="F81" i="1"/>
  <c r="L81" i="1"/>
  <c r="H62" i="1"/>
  <c r="J62" i="1"/>
  <c r="L62" i="1"/>
  <c r="I62" i="1"/>
  <c r="G62" i="1"/>
  <c r="F62" i="1"/>
  <c r="H43" i="1"/>
  <c r="G43" i="1"/>
  <c r="F43" i="1"/>
  <c r="L43" i="1"/>
  <c r="H157" i="1"/>
  <c r="J157" i="1"/>
  <c r="L157" i="1"/>
  <c r="G157" i="1"/>
  <c r="F157" i="1"/>
  <c r="I196" i="1" l="1"/>
  <c r="H196" i="1"/>
  <c r="J196" i="1"/>
  <c r="F196" i="1"/>
  <c r="G196" i="1"/>
  <c r="L196" i="1"/>
</calcChain>
</file>

<file path=xl/sharedStrings.xml><?xml version="1.0" encoding="utf-8"?>
<sst xmlns="http://schemas.openxmlformats.org/spreadsheetml/2006/main" count="258" uniqueCount="85">
  <si>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</si>
  <si>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</si>
  <si>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</si>
  <si>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</si>
  <si>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</si>
  <si>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</si>
  <si>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</si>
  <si>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</si>
  <si>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</si>
  <si>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</si>
  <si>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</si>
  <si>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</si>
  <si>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</si>
  <si>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</si>
  <si>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</si>
  <si>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</si>
  <si>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</si>
  <si>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</si>
  <si>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</si>
  <si>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</si>
  <si>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</si>
  <si>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</si>
  <si>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</si>
  <si>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</si>
  <si>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</si>
  <si>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</si>
  <si>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</si>
  <si>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</si>
  <si>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</si>
  <si>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</si>
  <si>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</si>
  <si>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</si>
  <si>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</si>
  <si>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</si>
  <si>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</si>
  <si>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</si>
  <si>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</si>
  <si>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</si>
  <si>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</si>
  <si>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</si>
  <si>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Тельнов Ю.В.</t>
  </si>
  <si>
    <t>МБОУ Майская СОШ</t>
  </si>
  <si>
    <t>Салат из свежих помидоров и сладким перцем</t>
  </si>
  <si>
    <t>Плов</t>
  </si>
  <si>
    <t>Хлеб пшеничный  с сыром</t>
  </si>
  <si>
    <t>Чай с лимоном</t>
  </si>
  <si>
    <t>Яблоко</t>
  </si>
  <si>
    <t>сладкое</t>
  </si>
  <si>
    <t>Пряник</t>
  </si>
  <si>
    <t>Салат из свежих огурцов</t>
  </si>
  <si>
    <t>Суп Домашняя лапша</t>
  </si>
  <si>
    <t>Каша гречневая с соусом</t>
  </si>
  <si>
    <t>Котлета куриная</t>
  </si>
  <si>
    <t>п/ф</t>
  </si>
  <si>
    <t xml:space="preserve">Хлеб пшеничный </t>
  </si>
  <si>
    <t>Компот из сухофруктов</t>
  </si>
  <si>
    <t>Йогурт</t>
  </si>
  <si>
    <t xml:space="preserve">сладкое </t>
  </si>
  <si>
    <t>Салат из моркови</t>
  </si>
  <si>
    <t>Макаронные изделия отварные с соусом</t>
  </si>
  <si>
    <t>Курица запеченная</t>
  </si>
  <si>
    <t>Кисель</t>
  </si>
  <si>
    <t>Груша</t>
  </si>
  <si>
    <t>Суп с бобовыми</t>
  </si>
  <si>
    <t>Рис отварной</t>
  </si>
  <si>
    <t>Рыба запеченная</t>
  </si>
  <si>
    <t>Чай с сахаром</t>
  </si>
  <si>
    <t>банан</t>
  </si>
  <si>
    <t>Салат из белокачанной капусты</t>
  </si>
  <si>
    <t>Картофельное пюре с соусом</t>
  </si>
  <si>
    <t>Тефтеля куриная</t>
  </si>
  <si>
    <t>Какао</t>
  </si>
  <si>
    <t>Батончик</t>
  </si>
  <si>
    <t>Шницель</t>
  </si>
  <si>
    <t>Сок</t>
  </si>
  <si>
    <t>Винегрет овощной</t>
  </si>
  <si>
    <t>Капуста тушеная</t>
  </si>
  <si>
    <t>Хлеб пшеничный с маслом</t>
  </si>
  <si>
    <t>Салат Школьные годы</t>
  </si>
  <si>
    <t>Йогурт питьевой</t>
  </si>
  <si>
    <t>Булочка с повидлом</t>
  </si>
  <si>
    <t>Салат из картофеля с зеленым горошком</t>
  </si>
  <si>
    <t>Салат из свеклы</t>
  </si>
  <si>
    <t xml:space="preserve">Картофельное пюре 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</si>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</sst>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59" t="s">
        <v>46</v>
      </c>
      <c r="F10" s="43">
        <v>150</v>
      </c>
      <c r="G10" s="58">
        <v>0.4</v>
      </c>
      <c r="H10" s="58">
        <v>0.4</v>
      </c>
      <c r="I10" s="58">
        <v>9.8000000000000007</v>
      </c>
      <c r="J10" s="58">
        <v>47</v>
      </c>
      <c r="K10" s="44"/>
      <c r="L10" s="43">
        <v>22.5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150</v>
      </c>
      <c r="G13" s="19">
        <f t="shared" ref="G13:J13" si="0">SUM(G6:G12)</f>
        <v>0.4</v>
      </c>
      <c r="H13" s="19">
        <f t="shared" si="0"/>
        <v>0.4</v>
      </c>
      <c r="I13" s="19">
        <f t="shared" si="0"/>
        <v>9.8000000000000007</v>
      </c>
      <c r="J13" s="19">
        <f t="shared" si="0"/>
        <v>47</v>
      </c>
      <c r="K13" s="25"/>
      <c r="L13" s="19">
        <f t="shared" ref="L13" si="1">SUM(L6:L12)</f>
        <v>22.5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0.7</v>
      </c>
      <c r="H14" s="43">
        <v>6.1</v>
      </c>
      <c r="I14" s="43">
        <v>2.2000000000000002</v>
      </c>
      <c r="J14" s="43">
        <v>63.6</v>
      </c>
      <c r="K14" s="44">
        <v>25</v>
      </c>
      <c r="L14" s="43">
        <v>9.68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57" t="s">
        <v>43</v>
      </c>
      <c r="F17" s="43">
        <v>160</v>
      </c>
      <c r="G17" s="58">
        <v>28.5</v>
      </c>
      <c r="H17" s="58">
        <v>29.6</v>
      </c>
      <c r="I17" s="58">
        <v>42.2</v>
      </c>
      <c r="J17" s="58">
        <v>548.79999999999995</v>
      </c>
      <c r="K17" s="44">
        <v>244</v>
      </c>
      <c r="L17" s="43">
        <v>21.85</v>
      </c>
    </row>
    <row r="18" spans="1:12" ht="15" x14ac:dyDescent="0.25">
      <c r="A18" s="23"/>
      <c r="B18" s="15"/>
      <c r="C18" s="11"/>
      <c r="D18" s="7" t="s">
        <v>30</v>
      </c>
      <c r="E18" s="57" t="s">
        <v>45</v>
      </c>
      <c r="F18" s="43">
        <v>200</v>
      </c>
      <c r="G18" s="58">
        <v>0.7</v>
      </c>
      <c r="H18" s="58">
        <v>0.3</v>
      </c>
      <c r="I18" s="58">
        <v>28.7</v>
      </c>
      <c r="J18" s="58">
        <v>132.5</v>
      </c>
      <c r="K18" s="44">
        <v>431</v>
      </c>
      <c r="L18" s="43">
        <v>3.91</v>
      </c>
    </row>
    <row r="19" spans="1:12" ht="15" x14ac:dyDescent="0.25">
      <c r="A19" s="23"/>
      <c r="B19" s="15"/>
      <c r="C19" s="11"/>
      <c r="D19" s="7" t="s">
        <v>31</v>
      </c>
      <c r="E19" s="57" t="s">
        <v>44</v>
      </c>
      <c r="F19" s="43">
        <v>60</v>
      </c>
      <c r="G19" s="58">
        <v>2.6</v>
      </c>
      <c r="H19" s="58">
        <v>0.4</v>
      </c>
      <c r="I19" s="58">
        <v>17</v>
      </c>
      <c r="J19" s="58">
        <v>81.599999999999994</v>
      </c>
      <c r="K19" s="44"/>
      <c r="L19" s="43">
        <v>16.5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47</v>
      </c>
      <c r="E21" s="42" t="s">
        <v>48</v>
      </c>
      <c r="F21" s="43">
        <v>40</v>
      </c>
      <c r="G21" s="58">
        <v>4.7</v>
      </c>
      <c r="H21" s="58">
        <v>1.9</v>
      </c>
      <c r="I21" s="58">
        <v>25</v>
      </c>
      <c r="J21" s="60">
        <v>135.6</v>
      </c>
      <c r="K21" s="44"/>
      <c r="L21" s="43">
        <v>7.57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 t="shared" ref="G23:J23" si="2">SUM(G14:G22)</f>
        <v>37.200000000000003</v>
      </c>
      <c r="H23" s="19">
        <f t="shared" si="2"/>
        <v>38.299999999999997</v>
      </c>
      <c r="I23" s="19">
        <f t="shared" si="2"/>
        <v>115.10000000000001</v>
      </c>
      <c r="J23" s="19">
        <f t="shared" si="2"/>
        <v>962.1</v>
      </c>
      <c r="K23" s="25"/>
      <c r="L23" s="19">
        <f t="shared" ref="L23" si="3">SUM(L14:L22)</f>
        <v>59.51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670</v>
      </c>
      <c r="G24" s="32">
        <f t="shared" ref="G24:J24" si="4">G13+G23</f>
        <v>37.6</v>
      </c>
      <c r="H24" s="32">
        <f t="shared" si="4"/>
        <v>38.699999999999996</v>
      </c>
      <c r="I24" s="32">
        <f t="shared" si="4"/>
        <v>124.9</v>
      </c>
      <c r="J24" s="32">
        <f t="shared" si="4"/>
        <v>1009.1</v>
      </c>
      <c r="K24" s="32"/>
      <c r="L24" s="32">
        <f t="shared" ref="L24" si="5">L13+L23</f>
        <v>82.009999999999991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7"/>
      <c r="F27" s="43"/>
      <c r="G27" s="58"/>
      <c r="H27" s="58"/>
      <c r="I27" s="58"/>
      <c r="J27" s="58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49</v>
      </c>
      <c r="F33" s="43">
        <v>60</v>
      </c>
      <c r="G33" s="58">
        <v>0.4</v>
      </c>
      <c r="H33" s="58">
        <v>6</v>
      </c>
      <c r="I33" s="58">
        <v>1.4</v>
      </c>
      <c r="J33" s="58">
        <v>61.6</v>
      </c>
      <c r="K33" s="44">
        <v>19</v>
      </c>
      <c r="L33" s="43">
        <v>8.9600000000000009</v>
      </c>
    </row>
    <row r="34" spans="1:12" ht="15" x14ac:dyDescent="0.25">
      <c r="A34" s="14"/>
      <c r="B34" s="15"/>
      <c r="C34" s="11"/>
      <c r="D34" s="7" t="s">
        <v>27</v>
      </c>
      <c r="E34" s="57" t="s">
        <v>50</v>
      </c>
      <c r="F34" s="43">
        <v>200</v>
      </c>
      <c r="G34" s="58">
        <v>2.2999999999999998</v>
      </c>
      <c r="H34" s="58">
        <v>4</v>
      </c>
      <c r="I34" s="58">
        <v>11.3</v>
      </c>
      <c r="J34" s="58">
        <v>90</v>
      </c>
      <c r="K34" s="44">
        <v>113</v>
      </c>
      <c r="L34" s="43">
        <v>17.579999999999998</v>
      </c>
    </row>
    <row r="35" spans="1:12" ht="15" x14ac:dyDescent="0.25">
      <c r="A35" s="14"/>
      <c r="B35" s="15"/>
      <c r="C35" s="11"/>
      <c r="D35" s="7" t="s">
        <v>28</v>
      </c>
      <c r="E35" s="57" t="s">
        <v>52</v>
      </c>
      <c r="F35" s="43">
        <v>90</v>
      </c>
      <c r="G35" s="58">
        <v>25.4</v>
      </c>
      <c r="H35" s="58">
        <v>6.5</v>
      </c>
      <c r="I35" s="58">
        <v>0.7</v>
      </c>
      <c r="J35" s="58">
        <v>163.80000000000001</v>
      </c>
      <c r="K35" s="44" t="s">
        <v>53</v>
      </c>
      <c r="L35" s="43">
        <v>36</v>
      </c>
    </row>
    <row r="36" spans="1:12" ht="15" x14ac:dyDescent="0.25">
      <c r="A36" s="14"/>
      <c r="B36" s="15"/>
      <c r="C36" s="11"/>
      <c r="D36" s="7" t="s">
        <v>29</v>
      </c>
      <c r="E36" s="57" t="s">
        <v>51</v>
      </c>
      <c r="F36" s="43">
        <v>160</v>
      </c>
      <c r="G36" s="43">
        <v>4.55</v>
      </c>
      <c r="H36" s="43">
        <v>16</v>
      </c>
      <c r="I36" s="43">
        <v>15.8</v>
      </c>
      <c r="J36" s="43">
        <v>224.1</v>
      </c>
      <c r="K36" s="44">
        <v>143</v>
      </c>
      <c r="L36" s="43">
        <v>6.8</v>
      </c>
    </row>
    <row r="37" spans="1:12" ht="15" x14ac:dyDescent="0.25">
      <c r="A37" s="14"/>
      <c r="B37" s="15"/>
      <c r="C37" s="11"/>
      <c r="D37" s="7" t="s">
        <v>30</v>
      </c>
      <c r="E37" s="57" t="s">
        <v>55</v>
      </c>
      <c r="F37" s="43">
        <v>200</v>
      </c>
      <c r="G37" s="58">
        <v>0</v>
      </c>
      <c r="H37" s="58">
        <v>0</v>
      </c>
      <c r="I37" s="58">
        <v>19.399999999999999</v>
      </c>
      <c r="J37" s="58">
        <v>77.400000000000006</v>
      </c>
      <c r="K37" s="44">
        <v>349</v>
      </c>
      <c r="L37" s="43">
        <v>4.5599999999999996</v>
      </c>
    </row>
    <row r="38" spans="1:12" ht="15" x14ac:dyDescent="0.25">
      <c r="A38" s="14"/>
      <c r="B38" s="15"/>
      <c r="C38" s="11"/>
      <c r="D38" s="7" t="s">
        <v>31</v>
      </c>
      <c r="E38" s="57" t="s">
        <v>54</v>
      </c>
      <c r="F38" s="43">
        <v>40</v>
      </c>
      <c r="G38" s="58">
        <v>2.6</v>
      </c>
      <c r="H38" s="58">
        <v>0.4</v>
      </c>
      <c r="I38" s="58">
        <v>17</v>
      </c>
      <c r="J38" s="58">
        <v>81.599999999999994</v>
      </c>
      <c r="K38" s="44"/>
      <c r="L38" s="43">
        <v>2.2000000000000002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57</v>
      </c>
      <c r="E40" s="57" t="s">
        <v>56</v>
      </c>
      <c r="F40" s="43">
        <v>100</v>
      </c>
      <c r="G40" s="58">
        <v>4.2</v>
      </c>
      <c r="H40" s="58">
        <v>3.8</v>
      </c>
      <c r="I40" s="58">
        <v>6.8</v>
      </c>
      <c r="J40" s="60">
        <v>84.8</v>
      </c>
      <c r="K40" s="44"/>
      <c r="L40" s="43">
        <v>30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39.450000000000003</v>
      </c>
      <c r="H42" s="19">
        <f t="shared" ref="H42" si="11">SUM(H33:H41)</f>
        <v>36.699999999999996</v>
      </c>
      <c r="I42" s="19">
        <f t="shared" ref="I42" si="12">SUM(I33:I41)</f>
        <v>72.399999999999991</v>
      </c>
      <c r="J42" s="19">
        <f t="shared" ref="J42:L42" si="13">SUM(J33:J41)</f>
        <v>783.3</v>
      </c>
      <c r="K42" s="25"/>
      <c r="L42" s="19">
        <f t="shared" si="13"/>
        <v>106.10000000000001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850</v>
      </c>
      <c r="G43" s="32">
        <f t="shared" ref="G43" si="14">G32+G42</f>
        <v>39.450000000000003</v>
      </c>
      <c r="H43" s="32">
        <f t="shared" ref="H43" si="15">H32+H42</f>
        <v>36.699999999999996</v>
      </c>
      <c r="I43" s="32">
        <f t="shared" ref="I43" si="16">I32+I42</f>
        <v>72.399999999999991</v>
      </c>
      <c r="J43" s="32">
        <f t="shared" ref="J43:L43" si="17">J32+J42</f>
        <v>783.3</v>
      </c>
      <c r="K43" s="32"/>
      <c r="L43" s="32">
        <f t="shared" si="17"/>
        <v>106.10000000000001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57" t="s">
        <v>62</v>
      </c>
      <c r="F48" s="43">
        <v>200</v>
      </c>
      <c r="G48" s="58">
        <v>0.4</v>
      </c>
      <c r="H48" s="58">
        <v>0.3</v>
      </c>
      <c r="I48" s="58">
        <v>10.3</v>
      </c>
      <c r="J48" s="58">
        <v>47</v>
      </c>
      <c r="K48" s="44"/>
      <c r="L48" s="43">
        <v>36.4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0.4</v>
      </c>
      <c r="H51" s="19">
        <f t="shared" ref="H51" si="19">SUM(H44:H50)</f>
        <v>0.3</v>
      </c>
      <c r="I51" s="19">
        <f t="shared" ref="I51" si="20">SUM(I44:I50)</f>
        <v>10.3</v>
      </c>
      <c r="J51" s="19">
        <f t="shared" ref="J51:L51" si="21">SUM(J44:J50)</f>
        <v>47</v>
      </c>
      <c r="K51" s="25"/>
      <c r="L51" s="19">
        <f t="shared" si="21"/>
        <v>36.4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58</v>
      </c>
      <c r="F52" s="43">
        <v>60</v>
      </c>
      <c r="G52" s="58">
        <v>0.7</v>
      </c>
      <c r="H52" s="58">
        <v>0.1</v>
      </c>
      <c r="I52" s="58">
        <v>6.8</v>
      </c>
      <c r="J52" s="58">
        <v>31.4</v>
      </c>
      <c r="K52" s="44">
        <v>41</v>
      </c>
      <c r="L52" s="43">
        <v>0.28999999999999998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57" t="s">
        <v>60</v>
      </c>
      <c r="F54" s="43">
        <v>90</v>
      </c>
      <c r="G54" s="58">
        <v>25.4</v>
      </c>
      <c r="H54" s="58">
        <v>6.5</v>
      </c>
      <c r="I54" s="58">
        <v>0.7</v>
      </c>
      <c r="J54" s="58">
        <v>163.80000000000001</v>
      </c>
      <c r="K54" s="44" t="s">
        <v>53</v>
      </c>
      <c r="L54" s="43">
        <v>32.5</v>
      </c>
    </row>
    <row r="55" spans="1:12" ht="15" x14ac:dyDescent="0.25">
      <c r="A55" s="23"/>
      <c r="B55" s="15"/>
      <c r="C55" s="11"/>
      <c r="D55" s="7" t="s">
        <v>29</v>
      </c>
      <c r="E55" s="57" t="s">
        <v>59</v>
      </c>
      <c r="F55" s="43">
        <v>160</v>
      </c>
      <c r="G55" s="43">
        <v>6.3</v>
      </c>
      <c r="H55" s="43">
        <v>7.9</v>
      </c>
      <c r="I55" s="43">
        <v>35.200000000000003</v>
      </c>
      <c r="J55" s="43">
        <v>237</v>
      </c>
      <c r="K55" s="44">
        <v>209</v>
      </c>
      <c r="L55" s="43">
        <v>8.5</v>
      </c>
    </row>
    <row r="56" spans="1:12" ht="15" x14ac:dyDescent="0.25">
      <c r="A56" s="23"/>
      <c r="B56" s="15"/>
      <c r="C56" s="11"/>
      <c r="D56" s="7" t="s">
        <v>30</v>
      </c>
      <c r="E56" s="57" t="s">
        <v>61</v>
      </c>
      <c r="F56" s="43">
        <v>200</v>
      </c>
      <c r="G56" s="58">
        <v>0.1</v>
      </c>
      <c r="H56" s="58">
        <v>0.1</v>
      </c>
      <c r="I56" s="58">
        <v>27.9</v>
      </c>
      <c r="J56" s="58">
        <v>113</v>
      </c>
      <c r="K56" s="44">
        <v>411</v>
      </c>
      <c r="L56" s="43">
        <v>6.65</v>
      </c>
    </row>
    <row r="57" spans="1:12" ht="15" x14ac:dyDescent="0.25">
      <c r="A57" s="23"/>
      <c r="B57" s="15"/>
      <c r="C57" s="11"/>
      <c r="D57" s="7" t="s">
        <v>31</v>
      </c>
      <c r="E57" s="57" t="s">
        <v>54</v>
      </c>
      <c r="F57" s="43">
        <v>40</v>
      </c>
      <c r="G57" s="58">
        <v>2.6</v>
      </c>
      <c r="H57" s="58">
        <v>0.4</v>
      </c>
      <c r="I57" s="58">
        <v>17</v>
      </c>
      <c r="J57" s="58">
        <v>81.599999999999994</v>
      </c>
      <c r="K57" s="44"/>
      <c r="L57" s="43">
        <v>2.2000000000000002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550</v>
      </c>
      <c r="G61" s="19">
        <f t="shared" ref="G61" si="22">SUM(G52:G60)</f>
        <v>35.1</v>
      </c>
      <c r="H61" s="19">
        <f t="shared" ref="H61" si="23">SUM(H52:H60)</f>
        <v>15</v>
      </c>
      <c r="I61" s="19">
        <f t="shared" ref="I61" si="24">SUM(I52:I60)</f>
        <v>87.6</v>
      </c>
      <c r="J61" s="19">
        <f t="shared" ref="J61:L61" si="25">SUM(J52:J60)</f>
        <v>626.80000000000007</v>
      </c>
      <c r="K61" s="25"/>
      <c r="L61" s="19">
        <f t="shared" si="25"/>
        <v>50.14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750</v>
      </c>
      <c r="G62" s="32">
        <f t="shared" ref="G62" si="26">G51+G61</f>
        <v>35.5</v>
      </c>
      <c r="H62" s="32">
        <f t="shared" ref="H62" si="27">H51+H61</f>
        <v>15.3</v>
      </c>
      <c r="I62" s="32">
        <f t="shared" ref="I62" si="28">I51+I61</f>
        <v>97.899999999999991</v>
      </c>
      <c r="J62" s="32">
        <f t="shared" ref="J62:L62" si="29">J51+J61</f>
        <v>673.80000000000007</v>
      </c>
      <c r="K62" s="32"/>
      <c r="L62" s="32">
        <f t="shared" si="29"/>
        <v>86.539999999999992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67</v>
      </c>
      <c r="F67" s="43">
        <v>150</v>
      </c>
      <c r="G67" s="58">
        <v>1.5</v>
      </c>
      <c r="H67" s="58">
        <v>0.5</v>
      </c>
      <c r="I67" s="58">
        <v>21</v>
      </c>
      <c r="J67" s="58">
        <v>96</v>
      </c>
      <c r="K67" s="44"/>
      <c r="L67" s="43">
        <v>32.25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150</v>
      </c>
      <c r="G70" s="19">
        <f t="shared" ref="G70" si="30">SUM(G63:G69)</f>
        <v>1.5</v>
      </c>
      <c r="H70" s="19">
        <f t="shared" ref="H70" si="31">SUM(H63:H69)</f>
        <v>0.5</v>
      </c>
      <c r="I70" s="19">
        <f t="shared" ref="I70" si="32">SUM(I63:I69)</f>
        <v>21</v>
      </c>
      <c r="J70" s="19">
        <f t="shared" ref="J70:L70" si="33">SUM(J63:J69)</f>
        <v>96</v>
      </c>
      <c r="K70" s="25"/>
      <c r="L70" s="19">
        <f t="shared" si="33"/>
        <v>32.25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7" t="s">
        <v>63</v>
      </c>
      <c r="F72" s="43">
        <v>200</v>
      </c>
      <c r="G72" s="61">
        <v>6.5</v>
      </c>
      <c r="H72" s="61">
        <v>4.3</v>
      </c>
      <c r="I72" s="61">
        <v>14.6</v>
      </c>
      <c r="J72" s="61">
        <v>123.6</v>
      </c>
      <c r="K72" s="44">
        <v>119</v>
      </c>
      <c r="L72" s="43">
        <v>18.82</v>
      </c>
    </row>
    <row r="73" spans="1:12" ht="15" x14ac:dyDescent="0.25">
      <c r="A73" s="23"/>
      <c r="B73" s="15"/>
      <c r="C73" s="11"/>
      <c r="D73" s="7" t="s">
        <v>28</v>
      </c>
      <c r="E73" s="57" t="s">
        <v>65</v>
      </c>
      <c r="F73" s="43">
        <v>90</v>
      </c>
      <c r="G73" s="58">
        <v>14.2</v>
      </c>
      <c r="H73" s="58">
        <v>13.7</v>
      </c>
      <c r="I73" s="58">
        <v>13.5</v>
      </c>
      <c r="J73" s="58">
        <v>234</v>
      </c>
      <c r="K73" s="44">
        <v>239</v>
      </c>
      <c r="L73" s="43">
        <v>34.21</v>
      </c>
    </row>
    <row r="74" spans="1:12" ht="15" x14ac:dyDescent="0.25">
      <c r="A74" s="23"/>
      <c r="B74" s="15"/>
      <c r="C74" s="11"/>
      <c r="D74" s="7" t="s">
        <v>29</v>
      </c>
      <c r="E74" s="62" t="s">
        <v>64</v>
      </c>
      <c r="F74" s="43">
        <v>160</v>
      </c>
      <c r="G74" s="43">
        <v>4.4000000000000004</v>
      </c>
      <c r="H74" s="43">
        <v>9.6</v>
      </c>
      <c r="I74" s="43">
        <v>37.200000000000003</v>
      </c>
      <c r="J74" s="43">
        <v>253.2</v>
      </c>
      <c r="K74" s="44">
        <v>325</v>
      </c>
      <c r="L74" s="43">
        <v>15.01</v>
      </c>
    </row>
    <row r="75" spans="1:12" ht="15" x14ac:dyDescent="0.25">
      <c r="A75" s="23"/>
      <c r="B75" s="15"/>
      <c r="C75" s="11"/>
      <c r="D75" s="7" t="s">
        <v>30</v>
      </c>
      <c r="E75" s="63" t="s">
        <v>66</v>
      </c>
      <c r="F75" s="43">
        <v>200</v>
      </c>
      <c r="G75" s="58">
        <v>0.3</v>
      </c>
      <c r="H75" s="58">
        <v>0.1</v>
      </c>
      <c r="I75" s="58">
        <v>25.7</v>
      </c>
      <c r="J75" s="58">
        <v>108.6</v>
      </c>
      <c r="K75" s="44">
        <v>430</v>
      </c>
      <c r="L75" s="43">
        <v>2.08</v>
      </c>
    </row>
    <row r="76" spans="1:12" ht="15" x14ac:dyDescent="0.25">
      <c r="A76" s="23"/>
      <c r="B76" s="15"/>
      <c r="C76" s="11"/>
      <c r="D76" s="7" t="s">
        <v>31</v>
      </c>
      <c r="E76" s="57" t="s">
        <v>54</v>
      </c>
      <c r="F76" s="43">
        <v>40</v>
      </c>
      <c r="G76" s="58">
        <v>2.6</v>
      </c>
      <c r="H76" s="58">
        <v>0.4</v>
      </c>
      <c r="I76" s="58">
        <v>17</v>
      </c>
      <c r="J76" s="58">
        <v>81.599999999999994</v>
      </c>
      <c r="K76" s="44"/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28.000000000000004</v>
      </c>
      <c r="H80" s="19">
        <f t="shared" ref="H80" si="35">SUM(H71:H79)</f>
        <v>28.1</v>
      </c>
      <c r="I80" s="19">
        <f t="shared" ref="I80" si="36">SUM(I71:I79)</f>
        <v>108.00000000000001</v>
      </c>
      <c r="J80" s="19">
        <f t="shared" ref="J80:L80" si="37">SUM(J71:J79)</f>
        <v>801</v>
      </c>
      <c r="K80" s="25"/>
      <c r="L80" s="19">
        <f t="shared" si="37"/>
        <v>72.320000000000007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840</v>
      </c>
      <c r="G81" s="32">
        <f t="shared" ref="G81" si="38">G70+G80</f>
        <v>29.500000000000004</v>
      </c>
      <c r="H81" s="32">
        <f t="shared" ref="H81" si="39">H70+H80</f>
        <v>28.6</v>
      </c>
      <c r="I81" s="32">
        <f t="shared" ref="I81" si="40">I70+I80</f>
        <v>129</v>
      </c>
      <c r="J81" s="32">
        <f t="shared" ref="J81:L81" si="41">J70+J80</f>
        <v>897</v>
      </c>
      <c r="K81" s="32"/>
      <c r="L81" s="32">
        <f t="shared" si="41"/>
        <v>104.57000000000001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68</v>
      </c>
      <c r="F90" s="43">
        <v>60</v>
      </c>
      <c r="G90" s="58">
        <v>0.9</v>
      </c>
      <c r="H90" s="58">
        <v>3</v>
      </c>
      <c r="I90" s="58">
        <v>5.3</v>
      </c>
      <c r="J90" s="58">
        <v>53</v>
      </c>
      <c r="K90" s="44">
        <v>42</v>
      </c>
      <c r="L90" s="43">
        <v>9.1199999999999992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57" t="s">
        <v>70</v>
      </c>
      <c r="F92" s="43">
        <v>90</v>
      </c>
      <c r="G92" s="58">
        <v>16.5</v>
      </c>
      <c r="H92" s="58">
        <v>23.8</v>
      </c>
      <c r="I92" s="58">
        <v>8.1</v>
      </c>
      <c r="J92" s="58">
        <v>312.5</v>
      </c>
      <c r="K92" s="44" t="s">
        <v>53</v>
      </c>
      <c r="L92" s="43">
        <v>34.1</v>
      </c>
    </row>
    <row r="93" spans="1:12" ht="15" x14ac:dyDescent="0.25">
      <c r="A93" s="23"/>
      <c r="B93" s="15"/>
      <c r="C93" s="11"/>
      <c r="D93" s="7" t="s">
        <v>29</v>
      </c>
      <c r="E93" s="57" t="s">
        <v>69</v>
      </c>
      <c r="F93" s="43">
        <v>160</v>
      </c>
      <c r="G93" s="43">
        <v>17.72</v>
      </c>
      <c r="H93" s="43">
        <v>3.8</v>
      </c>
      <c r="I93" s="43">
        <v>21.1</v>
      </c>
      <c r="J93" s="43">
        <v>24.6</v>
      </c>
      <c r="K93" s="44"/>
      <c r="L93" s="43">
        <v>17.72</v>
      </c>
    </row>
    <row r="94" spans="1:12" ht="15" x14ac:dyDescent="0.25">
      <c r="A94" s="23"/>
      <c r="B94" s="15"/>
      <c r="C94" s="11"/>
      <c r="D94" s="7" t="s">
        <v>30</v>
      </c>
      <c r="E94" s="57" t="s">
        <v>71</v>
      </c>
      <c r="F94" s="43">
        <v>200</v>
      </c>
      <c r="G94" s="58">
        <v>2.9</v>
      </c>
      <c r="H94" s="58">
        <v>2.5</v>
      </c>
      <c r="I94" s="58">
        <v>24.8</v>
      </c>
      <c r="J94" s="58">
        <v>134</v>
      </c>
      <c r="K94" s="44">
        <v>382</v>
      </c>
      <c r="L94" s="43">
        <v>18.46</v>
      </c>
    </row>
    <row r="95" spans="1:12" ht="15" x14ac:dyDescent="0.25">
      <c r="A95" s="23"/>
      <c r="B95" s="15"/>
      <c r="C95" s="11"/>
      <c r="D95" s="7" t="s">
        <v>31</v>
      </c>
      <c r="E95" s="57" t="s">
        <v>54</v>
      </c>
      <c r="F95" s="43">
        <v>40</v>
      </c>
      <c r="G95" s="58">
        <v>2.6</v>
      </c>
      <c r="H95" s="58">
        <v>0.4</v>
      </c>
      <c r="I95" s="58">
        <v>17</v>
      </c>
      <c r="J95" s="58">
        <v>81.599999999999994</v>
      </c>
      <c r="K95" s="44"/>
      <c r="L95" s="43">
        <v>2.2000000000000002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47</v>
      </c>
      <c r="E97" s="42" t="s">
        <v>72</v>
      </c>
      <c r="F97" s="43">
        <v>40</v>
      </c>
      <c r="G97" s="58">
        <v>4.7</v>
      </c>
      <c r="H97" s="58">
        <v>1.9</v>
      </c>
      <c r="I97" s="58">
        <v>25</v>
      </c>
      <c r="J97" s="60">
        <v>135.6</v>
      </c>
      <c r="K97" s="44"/>
      <c r="L97" s="43">
        <v>15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590</v>
      </c>
      <c r="G99" s="19">
        <f t="shared" ref="G99" si="46">SUM(G90:G98)</f>
        <v>45.32</v>
      </c>
      <c r="H99" s="19">
        <f t="shared" ref="H99" si="47">SUM(H90:H98)</f>
        <v>35.4</v>
      </c>
      <c r="I99" s="19">
        <f t="shared" ref="I99" si="48">SUM(I90:I98)</f>
        <v>101.3</v>
      </c>
      <c r="J99" s="19">
        <f t="shared" ref="J99:L99" si="49">SUM(J90:J98)</f>
        <v>741.30000000000007</v>
      </c>
      <c r="K99" s="25"/>
      <c r="L99" s="19">
        <f t="shared" si="49"/>
        <v>96.600000000000009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590</v>
      </c>
      <c r="G100" s="32">
        <f t="shared" ref="G100" si="50">G89+G99</f>
        <v>45.32</v>
      </c>
      <c r="H100" s="32">
        <f t="shared" ref="H100" si="51">H89+H99</f>
        <v>35.4</v>
      </c>
      <c r="I100" s="32">
        <f t="shared" ref="I100" si="52">I89+I99</f>
        <v>101.3</v>
      </c>
      <c r="J100" s="32">
        <f t="shared" ref="J100:L100" si="53">J89+J99</f>
        <v>741.30000000000007</v>
      </c>
      <c r="K100" s="32"/>
      <c r="L100" s="32">
        <f t="shared" si="53"/>
        <v>96.600000000000009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67</v>
      </c>
      <c r="F105" s="43">
        <v>150</v>
      </c>
      <c r="G105" s="58">
        <v>1.5</v>
      </c>
      <c r="H105" s="58">
        <v>0.5</v>
      </c>
      <c r="I105" s="58">
        <v>21</v>
      </c>
      <c r="J105" s="58">
        <v>96</v>
      </c>
      <c r="K105" s="44"/>
      <c r="L105" s="43">
        <v>32.25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150</v>
      </c>
      <c r="G108" s="19">
        <f t="shared" ref="G108:J108" si="54">SUM(G101:G107)</f>
        <v>1.5</v>
      </c>
      <c r="H108" s="19">
        <f t="shared" si="54"/>
        <v>0.5</v>
      </c>
      <c r="I108" s="19">
        <f t="shared" si="54"/>
        <v>21</v>
      </c>
      <c r="J108" s="19">
        <f t="shared" si="54"/>
        <v>96</v>
      </c>
      <c r="K108" s="25"/>
      <c r="L108" s="19">
        <f t="shared" ref="L108" si="55">SUM(L101:L107)</f>
        <v>32.25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49</v>
      </c>
      <c r="F109" s="43">
        <v>60</v>
      </c>
      <c r="G109" s="58">
        <v>0.4</v>
      </c>
      <c r="H109" s="58">
        <v>6</v>
      </c>
      <c r="I109" s="58">
        <v>1.4</v>
      </c>
      <c r="J109" s="58">
        <v>61.6</v>
      </c>
      <c r="K109" s="44">
        <v>223</v>
      </c>
      <c r="L109" s="43">
        <v>8.9600000000000009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57" t="s">
        <v>73</v>
      </c>
      <c r="F111" s="43">
        <v>90</v>
      </c>
      <c r="G111" s="58">
        <v>6.8</v>
      </c>
      <c r="H111" s="58">
        <v>5.3</v>
      </c>
      <c r="I111" s="58">
        <v>4.2</v>
      </c>
      <c r="J111" s="58">
        <v>91.5</v>
      </c>
      <c r="K111" s="44" t="s">
        <v>53</v>
      </c>
      <c r="L111" s="43">
        <v>28</v>
      </c>
    </row>
    <row r="112" spans="1:12" ht="15" x14ac:dyDescent="0.25">
      <c r="A112" s="23"/>
      <c r="B112" s="15"/>
      <c r="C112" s="11"/>
      <c r="D112" s="7" t="s">
        <v>29</v>
      </c>
      <c r="E112" s="57" t="s">
        <v>51</v>
      </c>
      <c r="F112" s="43">
        <v>160</v>
      </c>
      <c r="G112" s="43">
        <v>4.55</v>
      </c>
      <c r="H112" s="43">
        <v>16</v>
      </c>
      <c r="I112" s="43">
        <v>15.8</v>
      </c>
      <c r="J112" s="43">
        <v>224.1</v>
      </c>
      <c r="K112" s="44">
        <v>143</v>
      </c>
      <c r="L112" s="43">
        <v>6.8</v>
      </c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58">
        <v>0.3</v>
      </c>
      <c r="H113" s="58">
        <v>0.1</v>
      </c>
      <c r="I113" s="58">
        <v>25.7</v>
      </c>
      <c r="J113" s="58">
        <v>108.6</v>
      </c>
      <c r="K113" s="44"/>
      <c r="L113" s="43">
        <v>11.73</v>
      </c>
    </row>
    <row r="114" spans="1:12" ht="15" x14ac:dyDescent="0.25">
      <c r="A114" s="23"/>
      <c r="B114" s="15"/>
      <c r="C114" s="11"/>
      <c r="D114" s="7" t="s">
        <v>31</v>
      </c>
      <c r="E114" s="57" t="s">
        <v>54</v>
      </c>
      <c r="F114" s="43">
        <v>40</v>
      </c>
      <c r="G114" s="58">
        <v>2.6</v>
      </c>
      <c r="H114" s="58">
        <v>0.4</v>
      </c>
      <c r="I114" s="58">
        <v>17</v>
      </c>
      <c r="J114" s="58">
        <v>81.599999999999994</v>
      </c>
      <c r="K114" s="44"/>
      <c r="L114" s="43">
        <v>2.2000000000000002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550</v>
      </c>
      <c r="G118" s="19">
        <f t="shared" ref="G118:J118" si="56">SUM(G109:G117)</f>
        <v>14.65</v>
      </c>
      <c r="H118" s="19">
        <f t="shared" si="56"/>
        <v>27.8</v>
      </c>
      <c r="I118" s="19">
        <f t="shared" si="56"/>
        <v>64.099999999999994</v>
      </c>
      <c r="J118" s="19">
        <f t="shared" si="56"/>
        <v>567.4</v>
      </c>
      <c r="K118" s="25"/>
      <c r="L118" s="19">
        <f t="shared" ref="L118" si="57">SUM(L109:L117)</f>
        <v>57.69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700</v>
      </c>
      <c r="G119" s="32">
        <f t="shared" ref="G119" si="58">G108+G118</f>
        <v>16.149999999999999</v>
      </c>
      <c r="H119" s="32">
        <f t="shared" ref="H119" si="59">H108+H118</f>
        <v>28.3</v>
      </c>
      <c r="I119" s="32">
        <f t="shared" ref="I119" si="60">I108+I118</f>
        <v>85.1</v>
      </c>
      <c r="J119" s="32">
        <f t="shared" ref="J119:L119" si="61">J108+J118</f>
        <v>663.4</v>
      </c>
      <c r="K119" s="32"/>
      <c r="L119" s="32">
        <f t="shared" si="61"/>
        <v>89.94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75</v>
      </c>
      <c r="F128" s="43">
        <v>60</v>
      </c>
      <c r="G128" s="58">
        <v>0.8</v>
      </c>
      <c r="H128" s="58">
        <v>6.1</v>
      </c>
      <c r="I128" s="58">
        <v>4</v>
      </c>
      <c r="J128" s="58">
        <v>73.8</v>
      </c>
      <c r="K128" s="44">
        <v>51</v>
      </c>
      <c r="L128" s="43">
        <v>1.58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57" t="s">
        <v>60</v>
      </c>
      <c r="F130" s="43">
        <v>90</v>
      </c>
      <c r="G130" s="58">
        <v>25.4</v>
      </c>
      <c r="H130" s="58">
        <v>6.5</v>
      </c>
      <c r="I130" s="58">
        <v>0.7</v>
      </c>
      <c r="J130" s="58">
        <v>163.80000000000001</v>
      </c>
      <c r="K130" s="44" t="s">
        <v>53</v>
      </c>
      <c r="L130" s="43">
        <v>32.5</v>
      </c>
    </row>
    <row r="131" spans="1:12" ht="15" x14ac:dyDescent="0.25">
      <c r="A131" s="14"/>
      <c r="B131" s="15"/>
      <c r="C131" s="11"/>
      <c r="D131" s="7" t="s">
        <v>29</v>
      </c>
      <c r="E131" s="57" t="s">
        <v>76</v>
      </c>
      <c r="F131" s="43">
        <v>160</v>
      </c>
      <c r="G131" s="58">
        <v>15.9</v>
      </c>
      <c r="H131" s="58">
        <v>15.2</v>
      </c>
      <c r="I131" s="58">
        <v>19.899999999999999</v>
      </c>
      <c r="J131" s="58">
        <v>283</v>
      </c>
      <c r="K131" s="44">
        <v>346</v>
      </c>
      <c r="L131" s="43">
        <v>2.64</v>
      </c>
    </row>
    <row r="132" spans="1:12" ht="15" x14ac:dyDescent="0.25">
      <c r="A132" s="14"/>
      <c r="B132" s="15"/>
      <c r="C132" s="11"/>
      <c r="D132" s="7" t="s">
        <v>30</v>
      </c>
      <c r="E132" s="63" t="s">
        <v>66</v>
      </c>
      <c r="F132" s="43">
        <v>200</v>
      </c>
      <c r="G132" s="58">
        <v>0.3</v>
      </c>
      <c r="H132" s="58">
        <v>0.1</v>
      </c>
      <c r="I132" s="58">
        <v>25.7</v>
      </c>
      <c r="J132" s="58">
        <v>108.6</v>
      </c>
      <c r="K132" s="44">
        <v>430</v>
      </c>
      <c r="L132" s="43">
        <v>2.08</v>
      </c>
    </row>
    <row r="133" spans="1:12" ht="15" x14ac:dyDescent="0.25">
      <c r="A133" s="14"/>
      <c r="B133" s="15"/>
      <c r="C133" s="11"/>
      <c r="D133" s="7" t="s">
        <v>31</v>
      </c>
      <c r="E133" s="57" t="s">
        <v>77</v>
      </c>
      <c r="F133" s="43">
        <v>60</v>
      </c>
      <c r="G133" s="58">
        <v>1.5</v>
      </c>
      <c r="H133" s="58">
        <v>11.8</v>
      </c>
      <c r="I133" s="58">
        <v>10.5</v>
      </c>
      <c r="J133" s="58">
        <v>154</v>
      </c>
      <c r="K133" s="44"/>
      <c r="L133" s="43">
        <v>16.5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57</v>
      </c>
      <c r="E135" s="57" t="s">
        <v>56</v>
      </c>
      <c r="F135" s="43">
        <v>100</v>
      </c>
      <c r="G135" s="58">
        <v>4.2</v>
      </c>
      <c r="H135" s="58">
        <v>3.8</v>
      </c>
      <c r="I135" s="58">
        <v>6.8</v>
      </c>
      <c r="J135" s="60">
        <v>84.8</v>
      </c>
      <c r="K135" s="44"/>
      <c r="L135" s="43">
        <v>30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670</v>
      </c>
      <c r="G137" s="19">
        <f t="shared" ref="G137:J137" si="64">SUM(G128:G136)</f>
        <v>48.1</v>
      </c>
      <c r="H137" s="19">
        <f t="shared" si="64"/>
        <v>43.5</v>
      </c>
      <c r="I137" s="19">
        <f t="shared" si="64"/>
        <v>67.599999999999994</v>
      </c>
      <c r="J137" s="19">
        <f t="shared" si="64"/>
        <v>868</v>
      </c>
      <c r="K137" s="25"/>
      <c r="L137" s="19">
        <f t="shared" ref="L137" si="65">SUM(L128:L136)</f>
        <v>85.3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670</v>
      </c>
      <c r="G138" s="32">
        <f t="shared" ref="G138" si="66">G127+G137</f>
        <v>48.1</v>
      </c>
      <c r="H138" s="32">
        <f t="shared" ref="H138" si="67">H127+H137</f>
        <v>43.5</v>
      </c>
      <c r="I138" s="32">
        <f t="shared" ref="I138" si="68">I127+I137</f>
        <v>67.599999999999994</v>
      </c>
      <c r="J138" s="32">
        <f t="shared" ref="J138:L138" si="69">J127+J137</f>
        <v>868</v>
      </c>
      <c r="K138" s="32"/>
      <c r="L138" s="32">
        <f t="shared" si="69"/>
        <v>85.3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59"/>
      <c r="F143" s="43"/>
      <c r="G143" s="58"/>
      <c r="H143" s="58"/>
      <c r="I143" s="58"/>
      <c r="J143" s="58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78</v>
      </c>
      <c r="F147" s="43">
        <v>60</v>
      </c>
      <c r="G147" s="58">
        <v>0.9</v>
      </c>
      <c r="H147" s="58">
        <v>6.1</v>
      </c>
      <c r="I147" s="58">
        <v>2.6</v>
      </c>
      <c r="J147" s="58">
        <v>69</v>
      </c>
      <c r="K147" s="44">
        <v>29</v>
      </c>
      <c r="L147" s="43">
        <v>6.13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57" t="s">
        <v>43</v>
      </c>
      <c r="F150" s="43">
        <v>160</v>
      </c>
      <c r="G150" s="58">
        <v>28.5</v>
      </c>
      <c r="H150" s="58">
        <v>29.6</v>
      </c>
      <c r="I150" s="58">
        <v>42.2</v>
      </c>
      <c r="J150" s="58">
        <v>548.79999999999995</v>
      </c>
      <c r="K150" s="44">
        <v>244</v>
      </c>
      <c r="L150" s="43">
        <v>21.85</v>
      </c>
    </row>
    <row r="151" spans="1:12" ht="15" x14ac:dyDescent="0.25">
      <c r="A151" s="23"/>
      <c r="B151" s="15"/>
      <c r="C151" s="11"/>
      <c r="D151" s="7" t="s">
        <v>30</v>
      </c>
      <c r="E151" s="57" t="s">
        <v>79</v>
      </c>
      <c r="F151" s="43">
        <v>200</v>
      </c>
      <c r="G151" s="58">
        <v>2.6</v>
      </c>
      <c r="H151" s="58">
        <v>0.4</v>
      </c>
      <c r="I151" s="58">
        <v>17</v>
      </c>
      <c r="J151" s="58">
        <v>81.599999999999994</v>
      </c>
      <c r="K151" s="44"/>
      <c r="L151" s="43">
        <v>32</v>
      </c>
    </row>
    <row r="152" spans="1:12" ht="15" x14ac:dyDescent="0.25">
      <c r="A152" s="23"/>
      <c r="B152" s="15"/>
      <c r="C152" s="11"/>
      <c r="D152" s="7" t="s">
        <v>31</v>
      </c>
      <c r="E152" s="57" t="s">
        <v>44</v>
      </c>
      <c r="F152" s="43">
        <v>60</v>
      </c>
      <c r="G152" s="58">
        <v>2.6</v>
      </c>
      <c r="H152" s="58">
        <v>0.4</v>
      </c>
      <c r="I152" s="58">
        <v>17</v>
      </c>
      <c r="J152" s="58">
        <v>81.599999999999994</v>
      </c>
      <c r="K152" s="44"/>
      <c r="L152" s="43">
        <v>16.5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47</v>
      </c>
      <c r="E154" s="42" t="s">
        <v>80</v>
      </c>
      <c r="F154" s="43">
        <v>50</v>
      </c>
      <c r="G154" s="58">
        <v>4.7</v>
      </c>
      <c r="H154" s="58">
        <v>1.9</v>
      </c>
      <c r="I154" s="58">
        <v>25</v>
      </c>
      <c r="J154" s="60">
        <v>135.6</v>
      </c>
      <c r="K154" s="44"/>
      <c r="L154" s="43">
        <v>10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530</v>
      </c>
      <c r="G156" s="19">
        <f t="shared" ref="G156:J156" si="72">SUM(G147:G155)</f>
        <v>39.300000000000004</v>
      </c>
      <c r="H156" s="19">
        <f t="shared" si="72"/>
        <v>38.4</v>
      </c>
      <c r="I156" s="19">
        <f t="shared" si="72"/>
        <v>103.80000000000001</v>
      </c>
      <c r="J156" s="19">
        <f t="shared" si="72"/>
        <v>916.6</v>
      </c>
      <c r="K156" s="25"/>
      <c r="L156" s="19">
        <f t="shared" ref="L156" si="73">SUM(L147:L155)</f>
        <v>86.48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530</v>
      </c>
      <c r="G157" s="32">
        <f t="shared" ref="G157" si="74">G146+G156</f>
        <v>39.300000000000004</v>
      </c>
      <c r="H157" s="32">
        <f t="shared" ref="H157" si="75">H146+H156</f>
        <v>38.4</v>
      </c>
      <c r="I157" s="32">
        <f t="shared" ref="I157" si="76">I146+I156</f>
        <v>103.80000000000001</v>
      </c>
      <c r="J157" s="32">
        <f t="shared" ref="J157:L157" si="77">J146+J156</f>
        <v>916.6</v>
      </c>
      <c r="K157" s="32"/>
      <c r="L157" s="32">
        <f t="shared" si="77"/>
        <v>86.48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57" t="s">
        <v>62</v>
      </c>
      <c r="F162" s="43">
        <v>200</v>
      </c>
      <c r="G162" s="58">
        <v>0.4</v>
      </c>
      <c r="H162" s="58">
        <v>0.3</v>
      </c>
      <c r="I162" s="58">
        <v>10.3</v>
      </c>
      <c r="J162" s="58">
        <v>47</v>
      </c>
      <c r="K162" s="44"/>
      <c r="L162" s="43">
        <v>36.4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8">SUM(G158:G164)</f>
        <v>0.4</v>
      </c>
      <c r="H165" s="19">
        <f t="shared" si="78"/>
        <v>0.3</v>
      </c>
      <c r="I165" s="19">
        <f t="shared" si="78"/>
        <v>10.3</v>
      </c>
      <c r="J165" s="19">
        <f t="shared" si="78"/>
        <v>47</v>
      </c>
      <c r="K165" s="25"/>
      <c r="L165" s="19">
        <f t="shared" ref="L165" si="79">SUM(L158:L164)</f>
        <v>36.4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81</v>
      </c>
      <c r="F166" s="43">
        <v>60</v>
      </c>
      <c r="G166" s="58">
        <v>1</v>
      </c>
      <c r="H166" s="58">
        <v>3.1</v>
      </c>
      <c r="I166" s="58">
        <v>5.5</v>
      </c>
      <c r="J166" s="58">
        <v>54.4</v>
      </c>
      <c r="K166" s="44">
        <v>25</v>
      </c>
      <c r="L166" s="43">
        <v>7.19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57" t="s">
        <v>52</v>
      </c>
      <c r="F168" s="43">
        <v>90</v>
      </c>
      <c r="G168" s="58">
        <v>25.4</v>
      </c>
      <c r="H168" s="58">
        <v>6.5</v>
      </c>
      <c r="I168" s="58">
        <v>0.7</v>
      </c>
      <c r="J168" s="58">
        <v>163.80000000000001</v>
      </c>
      <c r="K168" s="44" t="s">
        <v>53</v>
      </c>
      <c r="L168" s="43">
        <v>36</v>
      </c>
    </row>
    <row r="169" spans="1:12" ht="15" x14ac:dyDescent="0.25">
      <c r="A169" s="23"/>
      <c r="B169" s="15"/>
      <c r="C169" s="11"/>
      <c r="D169" s="7" t="s">
        <v>29</v>
      </c>
      <c r="E169" s="57" t="s">
        <v>59</v>
      </c>
      <c r="F169" s="43">
        <v>160</v>
      </c>
      <c r="G169" s="43">
        <v>6.3</v>
      </c>
      <c r="H169" s="43">
        <v>7.9</v>
      </c>
      <c r="I169" s="43">
        <v>35.200000000000003</v>
      </c>
      <c r="J169" s="43">
        <v>237</v>
      </c>
      <c r="K169" s="44">
        <v>209</v>
      </c>
      <c r="L169" s="43">
        <v>8.5</v>
      </c>
    </row>
    <row r="170" spans="1:12" ht="15" x14ac:dyDescent="0.25">
      <c r="A170" s="23"/>
      <c r="B170" s="15"/>
      <c r="C170" s="11"/>
      <c r="D170" s="7" t="s">
        <v>30</v>
      </c>
      <c r="E170" s="57" t="s">
        <v>61</v>
      </c>
      <c r="F170" s="43">
        <v>200</v>
      </c>
      <c r="G170" s="58">
        <v>0.1</v>
      </c>
      <c r="H170" s="58">
        <v>0.1</v>
      </c>
      <c r="I170" s="58">
        <v>27.9</v>
      </c>
      <c r="J170" s="58">
        <v>113</v>
      </c>
      <c r="K170" s="44">
        <v>411</v>
      </c>
      <c r="L170" s="43">
        <v>6.65</v>
      </c>
    </row>
    <row r="171" spans="1:12" ht="15" x14ac:dyDescent="0.25">
      <c r="A171" s="23"/>
      <c r="B171" s="15"/>
      <c r="C171" s="11"/>
      <c r="D171" s="7" t="s">
        <v>31</v>
      </c>
      <c r="E171" s="57" t="s">
        <v>54</v>
      </c>
      <c r="F171" s="43">
        <v>40</v>
      </c>
      <c r="G171" s="58">
        <v>2.6</v>
      </c>
      <c r="H171" s="58">
        <v>0.4</v>
      </c>
      <c r="I171" s="58">
        <v>17</v>
      </c>
      <c r="J171" s="58">
        <v>81.599999999999994</v>
      </c>
      <c r="K171" s="44"/>
      <c r="L171" s="43">
        <v>2.2000000000000002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550</v>
      </c>
      <c r="G175" s="19">
        <f t="shared" ref="G175:J175" si="80">SUM(G166:G174)</f>
        <v>35.4</v>
      </c>
      <c r="H175" s="19">
        <f t="shared" si="80"/>
        <v>18</v>
      </c>
      <c r="I175" s="19">
        <f t="shared" si="80"/>
        <v>86.300000000000011</v>
      </c>
      <c r="J175" s="19">
        <f t="shared" si="80"/>
        <v>649.80000000000007</v>
      </c>
      <c r="K175" s="25"/>
      <c r="L175" s="19">
        <f t="shared" ref="L175" si="81">SUM(L166:L174)</f>
        <v>60.54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750</v>
      </c>
      <c r="G176" s="32">
        <f t="shared" ref="G176" si="82">G165+G175</f>
        <v>35.799999999999997</v>
      </c>
      <c r="H176" s="32">
        <f t="shared" ref="H176" si="83">H165+H175</f>
        <v>18.3</v>
      </c>
      <c r="I176" s="32">
        <f t="shared" ref="I176" si="84">I165+I175</f>
        <v>96.600000000000009</v>
      </c>
      <c r="J176" s="32">
        <f t="shared" ref="J176:L176" si="85">J165+J175</f>
        <v>696.80000000000007</v>
      </c>
      <c r="K176" s="32"/>
      <c r="L176" s="32">
        <f t="shared" si="85"/>
        <v>96.94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4" t="s">
        <v>82</v>
      </c>
      <c r="F185" s="43">
        <v>60</v>
      </c>
      <c r="G185" s="58">
        <v>0.8</v>
      </c>
      <c r="H185" s="58">
        <v>3.7</v>
      </c>
      <c r="I185" s="58">
        <v>5</v>
      </c>
      <c r="J185" s="58">
        <v>56.1</v>
      </c>
      <c r="K185" s="44">
        <v>33</v>
      </c>
      <c r="L185" s="43">
        <v>0.48</v>
      </c>
    </row>
    <row r="186" spans="1:12" ht="15" x14ac:dyDescent="0.25">
      <c r="A186" s="23"/>
      <c r="B186" s="15"/>
      <c r="C186" s="11"/>
      <c r="D186" s="7" t="s">
        <v>27</v>
      </c>
      <c r="E186" s="57" t="s">
        <v>63</v>
      </c>
      <c r="F186" s="43">
        <v>200</v>
      </c>
      <c r="G186" s="61">
        <v>6.5</v>
      </c>
      <c r="H186" s="61">
        <v>4.3</v>
      </c>
      <c r="I186" s="61">
        <v>14.6</v>
      </c>
      <c r="J186" s="61">
        <v>123.6</v>
      </c>
      <c r="K186" s="44">
        <v>119</v>
      </c>
      <c r="L186" s="43">
        <v>18.82</v>
      </c>
    </row>
    <row r="187" spans="1:12" ht="15" x14ac:dyDescent="0.25">
      <c r="A187" s="23"/>
      <c r="B187" s="15"/>
      <c r="C187" s="11"/>
      <c r="D187" s="7" t="s">
        <v>28</v>
      </c>
      <c r="E187" s="42" t="s">
        <v>84</v>
      </c>
      <c r="F187" s="43">
        <v>90</v>
      </c>
      <c r="G187" s="58">
        <v>0.5</v>
      </c>
      <c r="H187" s="58">
        <v>2.9</v>
      </c>
      <c r="I187" s="58">
        <v>2.2000000000000002</v>
      </c>
      <c r="J187" s="58">
        <v>36.6</v>
      </c>
      <c r="K187" s="44">
        <v>364</v>
      </c>
      <c r="L187" s="43">
        <v>30.5</v>
      </c>
    </row>
    <row r="188" spans="1:12" ht="15" x14ac:dyDescent="0.25">
      <c r="A188" s="23"/>
      <c r="B188" s="15"/>
      <c r="C188" s="11"/>
      <c r="D188" s="7" t="s">
        <v>29</v>
      </c>
      <c r="E188" s="57" t="s">
        <v>83</v>
      </c>
      <c r="F188" s="43">
        <v>160</v>
      </c>
      <c r="G188" s="43">
        <v>17.72</v>
      </c>
      <c r="H188" s="43">
        <v>3.8</v>
      </c>
      <c r="I188" s="43">
        <v>21.1</v>
      </c>
      <c r="J188" s="43">
        <v>24.6</v>
      </c>
      <c r="K188" s="44"/>
      <c r="L188" s="43">
        <v>15.67</v>
      </c>
    </row>
    <row r="189" spans="1:12" ht="15" x14ac:dyDescent="0.25">
      <c r="A189" s="23"/>
      <c r="B189" s="15"/>
      <c r="C189" s="11"/>
      <c r="D189" s="7" t="s">
        <v>30</v>
      </c>
      <c r="E189" s="42" t="s">
        <v>71</v>
      </c>
      <c r="F189" s="43">
        <v>200</v>
      </c>
      <c r="G189" s="58">
        <v>2.9</v>
      </c>
      <c r="H189" s="58">
        <v>2.5</v>
      </c>
      <c r="I189" s="58">
        <v>24.8</v>
      </c>
      <c r="J189" s="58">
        <v>134</v>
      </c>
      <c r="K189" s="44">
        <v>382</v>
      </c>
      <c r="L189" s="43">
        <v>18.46</v>
      </c>
    </row>
    <row r="190" spans="1:12" ht="15" x14ac:dyDescent="0.25">
      <c r="A190" s="23"/>
      <c r="B190" s="15"/>
      <c r="C190" s="11"/>
      <c r="D190" s="7" t="s">
        <v>31</v>
      </c>
      <c r="E190" s="57" t="s">
        <v>54</v>
      </c>
      <c r="F190" s="43">
        <v>40</v>
      </c>
      <c r="G190" s="58">
        <v>2.6</v>
      </c>
      <c r="H190" s="58">
        <v>0.4</v>
      </c>
      <c r="I190" s="58">
        <v>17</v>
      </c>
      <c r="J190" s="58">
        <v>81.599999999999994</v>
      </c>
      <c r="K190" s="44"/>
      <c r="L190" s="43">
        <v>2.2000000000000002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31.02</v>
      </c>
      <c r="H194" s="19">
        <f t="shared" si="88"/>
        <v>17.599999999999998</v>
      </c>
      <c r="I194" s="19">
        <f t="shared" si="88"/>
        <v>84.7</v>
      </c>
      <c r="J194" s="19">
        <f t="shared" si="88"/>
        <v>456.5</v>
      </c>
      <c r="K194" s="25"/>
      <c r="L194" s="19">
        <f t="shared" ref="L194" si="89">SUM(L185:L193)</f>
        <v>86.13000000000001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31.02</v>
      </c>
      <c r="H195" s="32">
        <f t="shared" ref="H195" si="91">H184+H194</f>
        <v>17.599999999999998</v>
      </c>
      <c r="I195" s="32">
        <f t="shared" ref="I195" si="92">I184+I194</f>
        <v>84.7</v>
      </c>
      <c r="J195" s="32">
        <f t="shared" ref="J195:L195" si="93">J184+J194</f>
        <v>456.5</v>
      </c>
      <c r="K195" s="32"/>
      <c r="L195" s="32">
        <f t="shared" si="93"/>
        <v>86.13000000000001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35.774000000000001</v>
      </c>
      <c r="H196" s="34">
        <f t="shared" si="94"/>
        <v>30.080000000000002</v>
      </c>
      <c r="I196" s="34">
        <f t="shared" si="94"/>
        <v>96.330000000000013</v>
      </c>
      <c r="J196" s="34">
        <f t="shared" si="94"/>
        <v>770.58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92.061000000000007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2023-10-17T08:57:29Z</dcterms:modified>
</cp:coreProperties>
</file>